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"/>
    </mc:Choice>
  </mc:AlternateContent>
  <xr:revisionPtr revIDLastSave="0" documentId="13_ncr:1_{CE9BCD23-2E22-4547-AE9C-F8A81A84B129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19440" windowHeight="1488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F81" i="1" s="1"/>
  <c r="D47" i="1"/>
  <c r="D62" i="1" s="1"/>
  <c r="G81" i="1" l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<sst xmlns="http://schemas.openxmlformats.org/spreadsheetml/2006/main" count="128" uniqueCount="125">
  <si>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</si>
  <si>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</si>
  <si>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</si>
  <si>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</si>
  <si>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</si>
  <si>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</si>
  <si>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</si>
  <si>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</si>
  <si>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</si>
  <si>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</si>
  <si>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</si>
  <si>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</si>
  <si>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</si>
  <si>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</si>
  <si>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</si>
  <si>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</si>
  <si>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</si>
  <si>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</si>
  <si>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</si>
  <si>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</si>
  <si>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</si>
  <si>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</si>
  <si>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</si>
  <si>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</si>
  <si>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</si>
  <si>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</si>
  <si>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</si>
  <si>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</si>
  <si>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</si>
  <si>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</si>
  <si>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</si>
  <si>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</si>
  <si>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</si>
  <si>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</si>
  <si>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</si>
  <si>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</si>
  <si>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</si>
  <si>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</si>
  <si>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</si>
  <si>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</si>
  <si>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</si>
  <si>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</si>
  <si>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</si>
  <si>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</si>
  <si>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</si>
  <si>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</si>
  <si>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</si>
  <si>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</si>
  <si>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</si>
  <si>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</si>
  <si>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</si>
  <si>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</si>
  <si>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</si>
  <si>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</si>
  <si>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</si>
  <si>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</si>
  <si>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</si>
  <si>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</si>
  <si>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</si>
  <si>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</si>
  <si>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</si>
  <si>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</si>
  <si>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</si>
  <si>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</si>
  <si>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</si>
  <si>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</si>
  <si>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</si>
  <si>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</si>
  <si>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</si>
  <si>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</si>
  <si>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</si>
  <si>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</si>
  <si>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</si>
  <si>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</si>
  <si>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</si>
  <si>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</si>
  <si>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</si>
  <si>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</si>
  <si>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</si>
  <si>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</si>
  <si>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</si>
  <si>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</si>
  <si>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</si>
  <si>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</si>
  <si>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</si>
  <si>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</si>
  <si>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</si>
  <si>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</si>
  <si>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</si>
  <si>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</si>
  <si>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</si>
  <si>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</si>
  <si>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</si>
  <si>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</si>
  <si>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</si>
  <si>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</si>
  <si>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</si>
  <si>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</si>
  <si>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</si>
  <si>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</si>
  <si>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</si>
  <si>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</si>
  <si>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</si>
  <si>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</si>
  <si>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</si>
  <si>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</si>
  <si>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</si>
  <si>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</si>
  <si>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</si>
  <si>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</si>
  <si>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</si>
  <si>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</si>
  <si>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</si>
  <si>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</si>
  <si>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</si>
  <si>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</si>
  <si>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</si>
  <si>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</si>
  <si>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</si>
  <si>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</si>
  <si>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</si>
  <si>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>Consejo de Urbanización Municipal de Chihuahua</t>
  </si>
  <si>
    <t>Al 31 de diciembre de 2024 y al 30 de junio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</si>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</sst>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zoomScale="90" zoomScaleNormal="90" zoomScaleSheetLayoutView="85" workbookViewId="0">
      <selection activeCell="C55" sqref="C55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124</v>
      </c>
      <c r="E6" s="29" t="s">
        <v>2</v>
      </c>
      <c r="F6" s="29" t="s">
        <v>123</v>
      </c>
      <c r="G6" s="29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9865044.1400000006</v>
      </c>
      <c r="D9" s="18">
        <f>SUM(D10:D16)</f>
        <v>4494497.93</v>
      </c>
      <c r="E9" s="10" t="s">
        <v>8</v>
      </c>
      <c r="F9" s="18">
        <f>SUM(F10:F18)</f>
        <v>685930.12</v>
      </c>
      <c r="G9" s="18">
        <f>SUM(G10:G18)</f>
        <v>524967.12</v>
      </c>
    </row>
    <row r="10" spans="2:8" x14ac:dyDescent="0.25">
      <c r="B10" s="11" t="s">
        <v>9</v>
      </c>
      <c r="C10" s="24">
        <v>700</v>
      </c>
      <c r="D10" s="24">
        <v>700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9864344.1400000006</v>
      </c>
      <c r="D11" s="24">
        <v>4493797.93</v>
      </c>
      <c r="E11" s="12" t="s">
        <v>12</v>
      </c>
      <c r="F11" s="24">
        <v>22960.799999999999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435992.26</v>
      </c>
      <c r="G16" s="24">
        <v>309619.59000000003</v>
      </c>
    </row>
    <row r="17" spans="2:7" ht="24" x14ac:dyDescent="0.25">
      <c r="B17" s="9" t="s">
        <v>23</v>
      </c>
      <c r="C17" s="18">
        <f>SUM(C18:C24)</f>
        <v>31512.13</v>
      </c>
      <c r="D17" s="18">
        <f>SUM(D18:D24)</f>
        <v>0.03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226977.06</v>
      </c>
      <c r="G18" s="24">
        <v>215347.53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31512.13</v>
      </c>
      <c r="D20" s="24">
        <v>0.03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0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664898.61</v>
      </c>
      <c r="D25" s="18">
        <f>SUM(D26:D30)</f>
        <v>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31871845.640000001</v>
      </c>
      <c r="G27" s="18">
        <f>SUM(G28:G30)</f>
        <v>29460615.879999999</v>
      </c>
    </row>
    <row r="28" spans="2:7" ht="24" x14ac:dyDescent="0.25">
      <c r="B28" s="11" t="s">
        <v>45</v>
      </c>
      <c r="C28" s="24">
        <v>187358.61</v>
      </c>
      <c r="D28" s="24">
        <v>0</v>
      </c>
      <c r="E28" s="12" t="s">
        <v>46</v>
      </c>
      <c r="F28" s="24">
        <v>31871845.640000001</v>
      </c>
      <c r="G28" s="24">
        <v>29460615.879999999</v>
      </c>
    </row>
    <row r="29" spans="2:7" ht="25.15" customHeight="1" x14ac:dyDescent="0.25">
      <c r="B29" s="11" t="s">
        <v>47</v>
      </c>
      <c r="C29" s="24">
        <v>477540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10561454.880000001</v>
      </c>
      <c r="D47" s="18">
        <f>SUM(D41,D38,D37,D31,D25,D17,D9)</f>
        <v>4494497.96</v>
      </c>
      <c r="E47" s="5" t="s">
        <v>82</v>
      </c>
      <c r="F47" s="18">
        <f>SUM(F42,F38,F31,F27,F26,F23,F19,F9)</f>
        <v>32557775.760000002</v>
      </c>
      <c r="G47" s="18">
        <f>SUM(G42,G38,G31,G27,G26,G23,G19,G9)</f>
        <v>29985583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113700811.98999999</v>
      </c>
      <c r="D51" s="24">
        <v>112161379.11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136166247.97999999</v>
      </c>
      <c r="D52" s="24">
        <v>129192550.27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6319139.3700000001</v>
      </c>
      <c r="D53" s="24">
        <v>5994305.6100000003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0</v>
      </c>
      <c r="D54" s="24">
        <v>0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-5221306.22</v>
      </c>
      <c r="D55" s="24">
        <v>-5221306.22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32557775.760000002</v>
      </c>
      <c r="G59" s="18">
        <f>SUM(G47,G57)</f>
        <v>29985583</v>
      </c>
    </row>
    <row r="60" spans="2:7" ht="24" x14ac:dyDescent="0.25">
      <c r="B60" s="3" t="s">
        <v>102</v>
      </c>
      <c r="C60" s="18">
        <f>SUM(C50:C58)</f>
        <v>250964893.11999997</v>
      </c>
      <c r="D60" s="18">
        <f>SUM(D50:D58)</f>
        <v>242126928.77000001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261526347.99999997</v>
      </c>
      <c r="D62" s="18">
        <f>SUM(D47,D60)</f>
        <v>246621426.73000002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106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215746208.38999999</v>
      </c>
      <c r="G68" s="18">
        <f>SUM(G69:G73)</f>
        <v>203413479.88</v>
      </c>
    </row>
    <row r="69" spans="2:7" x14ac:dyDescent="0.25">
      <c r="B69" s="13"/>
      <c r="C69" s="21"/>
      <c r="D69" s="21"/>
      <c r="E69" s="10" t="s">
        <v>110</v>
      </c>
      <c r="F69" s="24">
        <v>12332728.51</v>
      </c>
      <c r="G69" s="24">
        <v>7327691.5999999996</v>
      </c>
    </row>
    <row r="70" spans="2:7" x14ac:dyDescent="0.25">
      <c r="B70" s="13"/>
      <c r="C70" s="21"/>
      <c r="D70" s="21"/>
      <c r="E70" s="10" t="s">
        <v>120</v>
      </c>
      <c r="F70" s="24">
        <v>203417340.19</v>
      </c>
      <c r="G70" s="24">
        <v>196089648.59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228968572.23999998</v>
      </c>
      <c r="G79" s="18">
        <f>SUM(G63,G68,G75)</f>
        <v>216635843.72999999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261526347.99999997</v>
      </c>
      <c r="G81" s="18">
        <f>SUM(G59,G79)</f>
        <v>246621426.72999999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dcterms:created xsi:type="dcterms:W3CDTF">2020-01-08T19:54:23Z</dcterms:created>
  <dcterms:modified xsi:type="dcterms:W3CDTF">2025-07-07T22:44:50Z</dcterms:modified>
</cp:coreProperties>
</file>